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\Desktop\Chilltrix\P432(cx35-1&amp;cx50-2)\"/>
    </mc:Choice>
  </mc:AlternateContent>
  <xr:revisionPtr revIDLastSave="0" documentId="13_ncr:1_{28D1845C-2396-42AD-B115-2DF6BFB29515}" xr6:coauthVersionLast="47" xr6:coauthVersionMax="47" xr10:uidLastSave="{00000000-0000-0000-0000-000000000000}"/>
  <bookViews>
    <workbookView xWindow="-120" yWindow="-120" windowWidth="21840" windowHeight="13140" xr2:uid="{AFEFE11C-D1FC-4A4F-8C1F-8D14AB04DE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Q20" i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P21" i="1"/>
  <c r="Q21" i="1" s="1"/>
</calcChain>
</file>

<file path=xl/sharedStrings.xml><?xml version="1.0" encoding="utf-8"?>
<sst xmlns="http://schemas.openxmlformats.org/spreadsheetml/2006/main" count="29" uniqueCount="29">
  <si>
    <t>Outdoor sample temp</t>
  </si>
  <si>
    <t>Target temp w/o max and min</t>
  </si>
  <si>
    <t>trg temp max and min</t>
  </si>
  <si>
    <t>INPUTS</t>
  </si>
  <si>
    <t>Outputs</t>
  </si>
  <si>
    <t>Range:</t>
  </si>
  <si>
    <t>-10 to 10</t>
  </si>
  <si>
    <t>35-50</t>
  </si>
  <si>
    <t>20-45</t>
  </si>
  <si>
    <t>-10 to 20</t>
  </si>
  <si>
    <t>Offset: adjust the curve left or right</t>
  </si>
  <si>
    <t>Max Temp: max temp of entering water</t>
  </si>
  <si>
    <t>Start Targ Temp: the starting temp of the water when au is activated, could also be looked at as min temp of au.</t>
  </si>
  <si>
    <t xml:space="preserve">Start Au Outdoor temp: Au is only active when ambient temp is below this temperature. </t>
  </si>
  <si>
    <t xml:space="preserve">Ramp Curve: This changes the slope of the curve. Higer number is more gradual. </t>
  </si>
  <si>
    <t>1 to 5</t>
  </si>
  <si>
    <t>THIS TOOL IS FOR CX35 AND CX50-2 ONLY</t>
  </si>
  <si>
    <t>FOR OTHER CHILTRIX VERSIONS SEE</t>
  </si>
  <si>
    <t>https://www.chiltrix.com/dynamic-heat-reset/</t>
  </si>
  <si>
    <r>
      <t xml:space="preserve">Temps in </t>
    </r>
    <r>
      <rPr>
        <sz val="11"/>
        <rFont val="Calibri"/>
        <family val="2"/>
      </rPr>
      <t>°</t>
    </r>
    <r>
      <rPr>
        <sz val="11"/>
        <rFont val="Calibri"/>
        <family val="2"/>
        <scheme val="minor"/>
      </rPr>
      <t>C</t>
    </r>
  </si>
  <si>
    <t>You can use this tool to play with different settings to define the curve according to your application.</t>
  </si>
  <si>
    <t>IMPORTANT NOTE: THE TEMP (C) VALUES SHOWN IN THE CHART AND ENTERED ARE RETURN WATER TEMP VALUES. LEAVING (SUPPLY) WATER TEMP WILL BE ~5C HIGHER</t>
  </si>
  <si>
    <t>Once you have a desired curve, set the desired parameters (P Values) into the CX35/50 controller.</t>
  </si>
  <si>
    <t>P49: Offset</t>
  </si>
  <si>
    <t>P48: Max Temp</t>
  </si>
  <si>
    <t>P25: Start targ temp</t>
  </si>
  <si>
    <t>P24: Start Au Outdoor temp</t>
  </si>
  <si>
    <t>P26: Ramp Curve</t>
  </si>
  <si>
    <t xml:space="preserve">Make sure to enable Heating Au in the mode menu of the main controler, shown on the mode section of the manual.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</si>
</sst>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</cellStyleXfs>
  <cellXfs count="15">
    <xf numFmtId="0" fontId="0" fillId="0" borderId="0" xfId="0"/>
    <xf numFmtId="0" fontId="2" fillId="2" borderId="2" xfId="2"/>
    <xf numFmtId="0" fontId="1" fillId="0" borderId="1" xfId="1"/>
    <xf numFmtId="49" fontId="0" fillId="0" borderId="0" xfId="0" applyNumberFormat="1"/>
    <xf numFmtId="0" fontId="1" fillId="0" borderId="1" xfId="1" applyFill="1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49" fontId="7" fillId="0" borderId="0" xfId="0" applyNumberFormat="1" applyFont="1"/>
    <xf numFmtId="0" fontId="7" fillId="0" borderId="0" xfId="1" applyFont="1" applyFill="1" applyBorder="1"/>
  </cellXfs>
  <cellStyles count="3">
    <cellStyle name="Heading 1" xfId="1" builtinId="1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75371828521436E-2"/>
          <c:y val="0.17171296296296298"/>
          <c:w val="0.88073862642169731"/>
          <c:h val="0.72088764946048411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Sheet1!$O$20:$O$33</c:f>
              <c:numCache>
                <c:formatCode>General</c:formatCode>
                <c:ptCount val="14"/>
                <c:pt idx="0">
                  <c:v>35</c:v>
                </c:pt>
                <c:pt idx="1">
                  <c:v>30</c:v>
                </c:pt>
                <c:pt idx="2">
                  <c:v>25</c:v>
                </c:pt>
                <c:pt idx="3">
                  <c:v>20</c:v>
                </c:pt>
                <c:pt idx="4">
                  <c:v>15</c:v>
                </c:pt>
                <c:pt idx="5">
                  <c:v>10</c:v>
                </c:pt>
                <c:pt idx="6">
                  <c:v>5</c:v>
                </c:pt>
                <c:pt idx="7">
                  <c:v>0</c:v>
                </c:pt>
                <c:pt idx="8">
                  <c:v>-5</c:v>
                </c:pt>
                <c:pt idx="9">
                  <c:v>-10</c:v>
                </c:pt>
                <c:pt idx="10">
                  <c:v>-15</c:v>
                </c:pt>
                <c:pt idx="11">
                  <c:v>-20</c:v>
                </c:pt>
                <c:pt idx="12">
                  <c:v>-25</c:v>
                </c:pt>
                <c:pt idx="13">
                  <c:v>-30</c:v>
                </c:pt>
              </c:numCache>
            </c:numRef>
          </c:xVal>
          <c:yVal>
            <c:numRef>
              <c:f>Sheet1!$Q$20:$Q$33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27</c:v>
                </c:pt>
                <c:pt idx="7">
                  <c:v>30</c:v>
                </c:pt>
                <c:pt idx="8">
                  <c:v>33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B-4750-AB5D-C8E91C74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154368"/>
        <c:axId val="1063155352"/>
      </c:scatterChart>
      <c:valAx>
        <c:axId val="106315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Outdoor</a:t>
                </a:r>
                <a:r>
                  <a:rPr lang="en-US" baseline="0"/>
                  <a:t> temp C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155352"/>
        <c:crosses val="autoZero"/>
        <c:crossBetween val="midCat"/>
      </c:valAx>
      <c:valAx>
        <c:axId val="106315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Target</a:t>
                </a:r>
                <a:r>
                  <a:rPr lang="en-US" baseline="0"/>
                  <a:t> Temp C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094706911636046E-2"/>
              <c:y val="0.347667779917603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154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340659</xdr:colOff>
      <xdr:row>10</xdr:row>
      <xdr:rowOff>52666</xdr:rowOff>
    </xdr:from>
    <xdr:to>
      <xdr:col>6</xdr:col>
      <xdr:colOff>41462</xdr:colOff>
      <xdr:row>26</xdr:row>
      <xdr:rowOff>81241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B1654-25F4-D30B-F80B-8FC51136D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B435C-26E9-4737-BC9E-A1F72698974F}">
  <dimension ref="A1:S39"/>
  <sheetViews>
    <sheetView tabSelected="1" zoomScale="85" zoomScaleNormal="85" workbookViewId="0">
      <selection activeCell="I13" sqref="I13"/>
    </sheetView>
  </sheetViews>
  <sheetFormatPr defaultRowHeight="15" x14ac:dyDescent="0.25"/>
  <cols>
    <col min="2" max="2" width="16.5703125" customWidth="1"/>
    <col min="3" max="3" width="26.140625" customWidth="1"/>
    <col min="4" max="4" width="30.140625" customWidth="1"/>
    <col min="5" max="5" width="38.140625" customWidth="1"/>
    <col min="7" max="7" width="15.7109375" customWidth="1"/>
    <col min="8" max="8" width="14.5703125" customWidth="1"/>
    <col min="9" max="9" width="28.7109375" customWidth="1"/>
    <col min="15" max="15" width="12.28515625" customWidth="1"/>
    <col min="16" max="16" width="16.85546875" customWidth="1"/>
  </cols>
  <sheetData>
    <row r="1" spans="1:19" ht="18.75" x14ac:dyDescent="0.25">
      <c r="A1" s="7"/>
      <c r="B1" s="8" t="s">
        <v>16</v>
      </c>
      <c r="C1" s="7"/>
      <c r="D1" s="7"/>
      <c r="E1" s="7"/>
    </row>
    <row r="2" spans="1:19" x14ac:dyDescent="0.25">
      <c r="A2" s="7"/>
      <c r="B2" t="s">
        <v>17</v>
      </c>
      <c r="C2" s="7"/>
      <c r="D2" s="7"/>
      <c r="E2" s="7"/>
    </row>
    <row r="3" spans="1:19" x14ac:dyDescent="0.25">
      <c r="A3" s="7"/>
      <c r="B3" s="5" t="s">
        <v>18</v>
      </c>
      <c r="C3" s="7"/>
      <c r="D3" s="7"/>
      <c r="E3" s="9" t="s">
        <v>19</v>
      </c>
    </row>
    <row r="4" spans="1:19" x14ac:dyDescent="0.25">
      <c r="B4" t="s">
        <v>3</v>
      </c>
    </row>
    <row r="6" spans="1:19" ht="20.25" thickBot="1" x14ac:dyDescent="0.35">
      <c r="B6" s="2" t="s">
        <v>23</v>
      </c>
      <c r="C6" s="2" t="s">
        <v>24</v>
      </c>
      <c r="D6" s="2" t="s">
        <v>25</v>
      </c>
      <c r="E6" s="4" t="s">
        <v>26</v>
      </c>
      <c r="F6" s="4" t="s">
        <v>27</v>
      </c>
      <c r="I6" s="14" t="s">
        <v>10</v>
      </c>
    </row>
    <row r="7" spans="1:19" ht="15.75" thickTop="1" x14ac:dyDescent="0.25">
      <c r="B7" s="1">
        <v>-10</v>
      </c>
      <c r="C7" s="1">
        <v>35</v>
      </c>
      <c r="D7" s="1">
        <v>24</v>
      </c>
      <c r="E7" s="1">
        <v>20</v>
      </c>
      <c r="F7" s="1">
        <v>5</v>
      </c>
      <c r="I7" s="9" t="s">
        <v>11</v>
      </c>
    </row>
    <row r="8" spans="1:19" x14ac:dyDescent="0.25">
      <c r="A8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3" t="s">
        <v>15</v>
      </c>
      <c r="I8" s="13" t="s">
        <v>12</v>
      </c>
    </row>
    <row r="9" spans="1:19" x14ac:dyDescent="0.25">
      <c r="I9" s="9" t="s">
        <v>13</v>
      </c>
    </row>
    <row r="10" spans="1:19" x14ac:dyDescent="0.25">
      <c r="I10" t="s">
        <v>14</v>
      </c>
    </row>
    <row r="12" spans="1:19" x14ac:dyDescent="0.25">
      <c r="I12" s="5"/>
    </row>
    <row r="13" spans="1:19" x14ac:dyDescent="0.25">
      <c r="I13" t="s">
        <v>28</v>
      </c>
    </row>
    <row r="14" spans="1:19" x14ac:dyDescent="0.25">
      <c r="I14" s="5"/>
      <c r="M14" s="6"/>
      <c r="N14" s="6"/>
      <c r="O14" s="6"/>
      <c r="P14" s="6"/>
      <c r="Q14" s="6"/>
      <c r="R14" s="6"/>
      <c r="S14" s="6"/>
    </row>
    <row r="15" spans="1:19" x14ac:dyDescent="0.25">
      <c r="I15" s="5"/>
      <c r="M15" s="6"/>
      <c r="N15" s="6"/>
      <c r="O15" s="6"/>
      <c r="P15" s="6"/>
      <c r="Q15" s="6"/>
      <c r="R15" s="6"/>
      <c r="S15" s="6"/>
    </row>
    <row r="16" spans="1:19" x14ac:dyDescent="0.25">
      <c r="I16" s="5"/>
      <c r="M16" s="6"/>
      <c r="N16" s="6"/>
      <c r="O16" s="6"/>
      <c r="P16" s="6"/>
      <c r="Q16" s="6"/>
      <c r="R16" s="6"/>
      <c r="S16" s="6"/>
    </row>
    <row r="17" spans="2:19" x14ac:dyDescent="0.25">
      <c r="M17" s="6"/>
      <c r="N17" s="6"/>
      <c r="O17" s="6"/>
      <c r="P17" s="6" t="s">
        <v>4</v>
      </c>
      <c r="Q17" s="6"/>
      <c r="R17" s="6"/>
      <c r="S17" s="6"/>
    </row>
    <row r="18" spans="2:19" x14ac:dyDescent="0.25">
      <c r="M18" s="6"/>
      <c r="N18" s="6"/>
      <c r="O18" s="6"/>
      <c r="P18" s="6"/>
      <c r="Q18" s="6"/>
      <c r="R18" s="6"/>
      <c r="S18" s="6"/>
    </row>
    <row r="19" spans="2:19" x14ac:dyDescent="0.25">
      <c r="M19" s="6"/>
      <c r="N19" s="6"/>
      <c r="O19" s="6" t="s">
        <v>0</v>
      </c>
      <c r="P19" s="6" t="s">
        <v>1</v>
      </c>
      <c r="Q19" s="6" t="s">
        <v>2</v>
      </c>
      <c r="R19" s="6"/>
      <c r="S19" s="6"/>
    </row>
    <row r="20" spans="2:19" x14ac:dyDescent="0.25">
      <c r="M20" s="6"/>
      <c r="N20" s="6"/>
      <c r="O20" s="6">
        <v>35</v>
      </c>
      <c r="P20" s="6">
        <f>(-O20*(2/$F$7))+40+$B$7</f>
        <v>16</v>
      </c>
      <c r="Q20" s="6" t="e">
        <f>IF(O20&lt;=$E$7,IF(P20&gt;$C$7,$C$7,IF(P20&lt;$D$7,$D$7,P20)),NA())</f>
        <v>#N/A</v>
      </c>
      <c r="R20" s="6"/>
      <c r="S20" s="6"/>
    </row>
    <row r="21" spans="2:19" x14ac:dyDescent="0.25">
      <c r="M21" s="6"/>
      <c r="N21" s="6"/>
      <c r="O21" s="6">
        <v>30</v>
      </c>
      <c r="P21" s="6">
        <f>(-O21*(3/$F$7))+40+$B$7</f>
        <v>12</v>
      </c>
      <c r="Q21" s="6" t="e">
        <f t="shared" ref="Q21:Q33" si="0">IF(O21&lt;=$E$7,IF(P21&gt;$C$7,$C$7,IF(P21&lt;$D$7,$D$7,P21)),NA())</f>
        <v>#N/A</v>
      </c>
      <c r="R21" s="6"/>
      <c r="S21" s="6"/>
    </row>
    <row r="22" spans="2:19" x14ac:dyDescent="0.25">
      <c r="M22" s="6"/>
      <c r="N22" s="6"/>
      <c r="O22" s="6">
        <v>25</v>
      </c>
      <c r="P22" s="6">
        <f t="shared" ref="P22:P34" si="1">(-O22*(3/$F$7))+40+$B$7</f>
        <v>15</v>
      </c>
      <c r="Q22" s="6" t="e">
        <f t="shared" si="0"/>
        <v>#N/A</v>
      </c>
      <c r="R22" s="6"/>
      <c r="S22" s="6"/>
    </row>
    <row r="23" spans="2:19" x14ac:dyDescent="0.25">
      <c r="M23" s="6"/>
      <c r="N23" s="6"/>
      <c r="O23" s="6">
        <v>20</v>
      </c>
      <c r="P23" s="6">
        <f t="shared" si="1"/>
        <v>18</v>
      </c>
      <c r="Q23" s="6">
        <f t="shared" si="0"/>
        <v>24</v>
      </c>
      <c r="R23" s="6"/>
      <c r="S23" s="6"/>
    </row>
    <row r="24" spans="2:19" x14ac:dyDescent="0.25">
      <c r="M24" s="6"/>
      <c r="N24" s="6"/>
      <c r="O24" s="6">
        <v>15</v>
      </c>
      <c r="P24" s="6">
        <f t="shared" si="1"/>
        <v>21</v>
      </c>
      <c r="Q24" s="6">
        <f t="shared" si="0"/>
        <v>24</v>
      </c>
      <c r="R24" s="6"/>
      <c r="S24" s="6"/>
    </row>
    <row r="25" spans="2:19" x14ac:dyDescent="0.25">
      <c r="M25" s="6"/>
      <c r="N25" s="6"/>
      <c r="O25" s="6">
        <v>10</v>
      </c>
      <c r="P25" s="6">
        <f t="shared" si="1"/>
        <v>24</v>
      </c>
      <c r="Q25" s="6">
        <f t="shared" si="0"/>
        <v>24</v>
      </c>
      <c r="R25" s="6"/>
      <c r="S25" s="6"/>
    </row>
    <row r="26" spans="2:19" x14ac:dyDescent="0.25">
      <c r="M26" s="6"/>
      <c r="N26" s="6"/>
      <c r="O26" s="6">
        <v>5</v>
      </c>
      <c r="P26" s="6">
        <f t="shared" si="1"/>
        <v>27</v>
      </c>
      <c r="Q26" s="6">
        <f t="shared" si="0"/>
        <v>27</v>
      </c>
      <c r="R26" s="6"/>
      <c r="S26" s="6"/>
    </row>
    <row r="27" spans="2:19" x14ac:dyDescent="0.25">
      <c r="M27" s="6"/>
      <c r="N27" s="6"/>
      <c r="O27" s="6">
        <v>0</v>
      </c>
      <c r="P27" s="6">
        <f t="shared" si="1"/>
        <v>30</v>
      </c>
      <c r="Q27" s="6">
        <f t="shared" si="0"/>
        <v>30</v>
      </c>
      <c r="R27" s="6"/>
      <c r="S27" s="6"/>
    </row>
    <row r="28" spans="2:19" x14ac:dyDescent="0.25">
      <c r="M28" s="6"/>
      <c r="N28" s="6"/>
      <c r="O28" s="6">
        <v>-5</v>
      </c>
      <c r="P28" s="6">
        <f t="shared" si="1"/>
        <v>33</v>
      </c>
      <c r="Q28" s="6">
        <f t="shared" si="0"/>
        <v>33</v>
      </c>
      <c r="R28" s="6"/>
      <c r="S28" s="6"/>
    </row>
    <row r="29" spans="2:19" x14ac:dyDescent="0.25">
      <c r="B29" t="s">
        <v>20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">
        <v>-10</v>
      </c>
      <c r="P29" s="6">
        <f t="shared" si="1"/>
        <v>36</v>
      </c>
      <c r="Q29" s="6">
        <f t="shared" si="0"/>
        <v>35</v>
      </c>
      <c r="R29" s="6"/>
      <c r="S29" s="6"/>
    </row>
    <row r="30" spans="2:19" x14ac:dyDescent="0.25">
      <c r="B30" t="s">
        <v>22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6">
        <v>-15</v>
      </c>
      <c r="P30" s="6">
        <f t="shared" si="1"/>
        <v>39</v>
      </c>
      <c r="Q30" s="6">
        <f t="shared" si="0"/>
        <v>35</v>
      </c>
      <c r="R30" s="6"/>
      <c r="S30" s="6"/>
    </row>
    <row r="31" spans="2:19" ht="21" x14ac:dyDescent="0.35">
      <c r="B31" s="11" t="s">
        <v>21</v>
      </c>
      <c r="C31" s="12"/>
      <c r="D31" s="12"/>
      <c r="E31" s="12"/>
      <c r="F31" s="12"/>
      <c r="G31" s="12"/>
      <c r="H31" s="12"/>
      <c r="I31" s="12"/>
      <c r="J31" s="10"/>
      <c r="K31" s="10"/>
      <c r="L31" s="10"/>
      <c r="M31" s="10"/>
      <c r="N31" s="10"/>
      <c r="O31" s="6">
        <v>-20</v>
      </c>
      <c r="P31" s="6">
        <f t="shared" si="1"/>
        <v>42</v>
      </c>
      <c r="Q31" s="6">
        <f t="shared" si="0"/>
        <v>35</v>
      </c>
      <c r="R31" s="6"/>
      <c r="S31" s="6"/>
    </row>
    <row r="32" spans="2:19" ht="21" x14ac:dyDescent="0.35">
      <c r="B32" s="12"/>
      <c r="C32" s="12"/>
      <c r="D32" s="12"/>
      <c r="E32" s="12"/>
      <c r="F32" s="12"/>
      <c r="G32" s="12"/>
      <c r="H32" s="12"/>
      <c r="I32" s="12"/>
      <c r="J32" s="10"/>
      <c r="K32" s="10"/>
      <c r="L32" s="10"/>
      <c r="M32" s="10"/>
      <c r="N32" s="10"/>
      <c r="O32" s="6">
        <v>-25</v>
      </c>
      <c r="P32" s="6">
        <f t="shared" si="1"/>
        <v>45</v>
      </c>
      <c r="Q32" s="6">
        <f t="shared" si="0"/>
        <v>35</v>
      </c>
      <c r="R32" s="6"/>
      <c r="S32" s="6"/>
    </row>
    <row r="33" spans="13:19" x14ac:dyDescent="0.25">
      <c r="M33" s="6"/>
      <c r="N33" s="6"/>
      <c r="O33" s="6">
        <v>-30</v>
      </c>
      <c r="P33" s="6">
        <f t="shared" si="1"/>
        <v>48</v>
      </c>
      <c r="Q33" s="6">
        <f t="shared" si="0"/>
        <v>35</v>
      </c>
      <c r="R33" s="6"/>
      <c r="S33" s="6"/>
    </row>
    <row r="34" spans="13:19" x14ac:dyDescent="0.25">
      <c r="M34" s="6"/>
      <c r="N34" s="6"/>
      <c r="O34" s="6"/>
      <c r="P34" s="6">
        <f t="shared" si="1"/>
        <v>30</v>
      </c>
      <c r="Q34" s="6"/>
      <c r="R34" s="6"/>
      <c r="S34" s="6"/>
    </row>
    <row r="35" spans="13:19" x14ac:dyDescent="0.25">
      <c r="M35" s="6"/>
      <c r="N35" s="6"/>
      <c r="O35" s="6"/>
      <c r="P35" s="6"/>
      <c r="Q35" s="6"/>
      <c r="R35" s="6"/>
      <c r="S35" s="6"/>
    </row>
    <row r="36" spans="13:19" x14ac:dyDescent="0.25">
      <c r="M36" s="6"/>
      <c r="N36" s="6"/>
      <c r="O36" s="6"/>
      <c r="P36" s="6"/>
      <c r="Q36" s="6"/>
      <c r="R36" s="6"/>
      <c r="S36" s="6"/>
    </row>
    <row r="37" spans="13:19" x14ac:dyDescent="0.25">
      <c r="M37" s="6"/>
      <c r="N37" s="6"/>
      <c r="O37" s="6"/>
      <c r="P37" s="6"/>
      <c r="Q37" s="6"/>
      <c r="R37" s="6"/>
      <c r="S37" s="6"/>
    </row>
    <row r="38" spans="13:19" x14ac:dyDescent="0.25">
      <c r="M38" s="6"/>
      <c r="N38" s="6"/>
      <c r="O38" s="6"/>
      <c r="P38" s="6"/>
      <c r="Q38" s="6"/>
      <c r="R38" s="6"/>
      <c r="S38" s="6"/>
    </row>
    <row r="39" spans="13:19" x14ac:dyDescent="0.25">
      <c r="M39" s="6"/>
      <c r="N39" s="6"/>
      <c r="O39" s="6"/>
      <c r="P39" s="6"/>
      <c r="Q39" s="6"/>
      <c r="R39" s="6"/>
      <c r="S39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Matt Dail</cp:lastModifiedBy>
  <dcterms:created xsi:type="dcterms:W3CDTF">2022-11-23T14:21:08Z</dcterms:created>
  <dcterms:modified xsi:type="dcterms:W3CDTF">2025-04-09T20:02:16Z</dcterms:modified>
</cp:coreProperties>
</file>