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8_{2D42598A-8001-4D23-879E-9BCE580C10E0}" xr6:coauthVersionLast="47" xr6:coauthVersionMax="47" xr10:uidLastSave="{00000000-0000-0000-0000-000000000000}"/>
  <bookViews>
    <workbookView xWindow="31530" yWindow="330" windowWidth="24345" windowHeight="14265" xr2:uid="{00000000-000D-0000-FFFF-FFFF00000000}"/>
  </bookViews>
  <sheets>
    <sheet name="Sheet1" sheetId="1" r:id="rId1"/>
    <sheet name="Sheet3" sheetId="3" r:id="rId2"/>
  </sheets>
  <calcPr calcId="191029"/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</calcChain>
</file>

<file path=xl/sharedStrings.xml><?xml version="1.0" encoding="utf-8"?>
<sst xmlns="http://schemas.openxmlformats.org/spreadsheetml/2006/main" count="12" uniqueCount="12">
  <si>
    <t>IMPORTANT NOTE: THE TEMP (C) VALUES SHOWN IN THE CHART AND ENTERED in P48/P49 ARE RETURN WATER TEMP VALUES. LEAVING (SUPPLY) WATER TEMP WILL BE ~5C HIGHER</t>
  </si>
  <si>
    <t>P45 offset temp  Allowed range -15to15C</t>
    <phoneticPr fontId="1" type="noConversion"/>
  </si>
  <si>
    <t>P46 Max temp  Allowed range 30 to 50C</t>
    <phoneticPr fontId="1" type="noConversion"/>
  </si>
  <si>
    <t>You can use this tool to play with different P45/P46 settings to define the curve according to your application.</t>
    <phoneticPr fontId="1" type="noConversion"/>
  </si>
  <si>
    <t>Once you have a desired curve, set the desired P45/P46 parameters into the CX34 controller.</t>
    <phoneticPr fontId="1" type="noConversion"/>
  </si>
  <si>
    <t>THIS TOOL IS FOR CX34-4 AND CX50-1 ONLY</t>
  </si>
  <si>
    <t>FOR OTHER CHILTRIX VERSIONS SEE</t>
  </si>
  <si>
    <t>https://www.chiltrix.com/dynamic-heat-reset/</t>
  </si>
  <si>
    <t>Requires software version</t>
  </si>
  <si>
    <t>HMI Version ending in 725 or higher</t>
  </si>
  <si>
    <t>Main Board Version ending in V53-25 or higher</t>
  </si>
  <si>
    <r>
      <t>Temps in C</t>
    </r>
    <r>
      <rPr>
        <sz val="11"/>
        <color theme="1"/>
        <rFont val="Calibri"/>
        <family val="2"/>
      </rPr>
      <t>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</si>
</sst>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charset val="134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/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/>
    <xf numFmtId="0" fontId="4" fillId="0" borderId="0" xfId="0" applyFo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106901307222658E-2"/>
          <c:y val="7.4548731408573932E-2"/>
          <c:w val="0.76237270341207364"/>
          <c:h val="0.79822506561679785"/>
        </c:manualLayout>
      </c:layout>
      <c:lineChart>
        <c:grouping val="standard"/>
        <c:varyColors val="0"/>
        <c:ser>
          <c:idx val="0"/>
          <c:order val="0"/>
          <c:tx>
            <c:v>P48=45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Sheet1!$C$2:$AQ$2</c:f>
              <c:numCache>
                <c:formatCode>General</c:formatCode>
                <c:ptCount val="4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</c:numCache>
            </c:numRef>
          </c:cat>
          <c:val>
            <c:numRef>
              <c:f>Sheet1!$C$3:$AQ$3</c:f>
              <c:numCache>
                <c:formatCode>General</c:formatCode>
                <c:ptCount val="4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48.75</c:v>
                </c:pt>
                <c:pt idx="28">
                  <c:v>47.5</c:v>
                </c:pt>
                <c:pt idx="29">
                  <c:v>46.25</c:v>
                </c:pt>
                <c:pt idx="30">
                  <c:v>45</c:v>
                </c:pt>
                <c:pt idx="31">
                  <c:v>43.75</c:v>
                </c:pt>
                <c:pt idx="32">
                  <c:v>42.5</c:v>
                </c:pt>
                <c:pt idx="33">
                  <c:v>41.25</c:v>
                </c:pt>
                <c:pt idx="34">
                  <c:v>40</c:v>
                </c:pt>
                <c:pt idx="35">
                  <c:v>38.75</c:v>
                </c:pt>
                <c:pt idx="36">
                  <c:v>37.5</c:v>
                </c:pt>
                <c:pt idx="37">
                  <c:v>36.25</c:v>
                </c:pt>
                <c:pt idx="38">
                  <c:v>35</c:v>
                </c:pt>
                <c:pt idx="39">
                  <c:v>33.75</c:v>
                </c:pt>
                <c:pt idx="40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2-484E-8D5B-13B1A86FD859}"/>
            </c:ext>
          </c:extLst>
        </c:ser>
        <c:ser>
          <c:idx val="1"/>
          <c:order val="1"/>
          <c:tx>
            <c:v>P48=50</c:v>
          </c:tx>
          <c:spPr>
            <a:ln w="2540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numRef>
              <c:f>Sheet1!$C$2:$AQ$2</c:f>
              <c:numCache>
                <c:formatCode>General</c:formatCode>
                <c:ptCount val="4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2-484E-8D5B-13B1A86FD859}"/>
            </c:ext>
          </c:extLst>
        </c:ser>
        <c:ser>
          <c:idx val="2"/>
          <c:order val="2"/>
          <c:tx>
            <c:v>P48=40</c:v>
          </c:tx>
          <c:spPr>
            <a:ln w="25400">
              <a:solidFill>
                <a:srgbClr val="0070C0"/>
              </a:solidFill>
              <a:prstDash val="dash"/>
            </a:ln>
          </c:spPr>
          <c:marker>
            <c:symbol val="none"/>
          </c:marker>
          <c:cat>
            <c:numRef>
              <c:f>Sheet1!$C$2:$AQ$2</c:f>
              <c:numCache>
                <c:formatCode>General</c:formatCode>
                <c:ptCount val="4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52-484E-8D5B-13B1A86FD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167104"/>
        <c:axId val="147168640"/>
      </c:lineChart>
      <c:catAx>
        <c:axId val="147167104"/>
        <c:scaling>
          <c:orientation val="maxMin"/>
        </c:scaling>
        <c:delete val="0"/>
        <c:axPos val="b"/>
        <c:majorGridlines>
          <c:spPr>
            <a:ln>
              <a:solidFill>
                <a:srgbClr val="4F81BD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4716864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7168640"/>
        <c:scaling>
          <c:orientation val="minMax"/>
          <c:max val="60"/>
          <c:min val="15"/>
        </c:scaling>
        <c:delete val="0"/>
        <c:axPos val="r"/>
        <c:majorGridlines>
          <c:spPr>
            <a:ln>
              <a:solidFill>
                <a:schemeClr val="accent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47167104"/>
        <c:crosses val="autoZero"/>
        <c:crossBetween val="midCat"/>
        <c:majorUnit val="5"/>
        <c:minorUnit val="1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 w="1270"/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9523</xdr:colOff>
      <xdr:row>4</xdr:row>
      <xdr:rowOff>171449</xdr:rowOff>
    </xdr:from>
    <xdr:to>
      <xdr:col>13</xdr:col>
      <xdr:colOff>47624</xdr:colOff>
      <xdr:row>23</xdr:row>
      <xdr:rowOff>104774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87572</xdr:colOff>
      <xdr:row>7</xdr:row>
      <xdr:rowOff>28708</xdr:rowOff>
    </xdr:from>
    <xdr:ext cx="278538" cy="19145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6200000">
          <a:off x="641178" y="2389752"/>
          <a:ext cx="1914525" cy="2785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altLang="zh-CN" sz="1100">
              <a:latin typeface="Arial" pitchFamily="34" charset="0"/>
              <a:cs typeface="Arial" pitchFamily="34" charset="0"/>
            </a:rPr>
            <a:t>Heating temperature(</a:t>
          </a:r>
          <a:r>
            <a:rPr lang="zh-CN" altLang="en-US" sz="1100">
              <a:latin typeface="Arial" pitchFamily="34" charset="0"/>
              <a:cs typeface="Arial" pitchFamily="34" charset="0"/>
            </a:rPr>
            <a:t>℃</a:t>
          </a:r>
          <a:r>
            <a:rPr lang="en-US" altLang="zh-CN" sz="1100">
              <a:latin typeface="Arial" pitchFamily="34" charset="0"/>
              <a:cs typeface="Arial" pitchFamily="34" charset="0"/>
            </a:rPr>
            <a:t>)</a:t>
          </a:r>
        </a:p>
      </xdr:txBody>
    </xdr:sp>
    <xdr:clientData/>
  </xdr:oneCellAnchor>
  <xdr:oneCellAnchor>
    <xdr:from>
      <xdr:col>6</xdr:col>
      <xdr:colOff>0</xdr:colOff>
      <xdr:row>22</xdr:row>
      <xdr:rowOff>67183</xdr:rowOff>
    </xdr:from>
    <xdr:ext cx="1990725" cy="27571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429000" y="4181983"/>
          <a:ext cx="19907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100">
              <a:solidFill>
                <a:schemeClr val="tx1"/>
              </a:solidFill>
              <a:latin typeface="+mn-lt"/>
              <a:ea typeface="+mn-ea"/>
              <a:cs typeface="+mn-cs"/>
            </a:rPr>
            <a:t>Outdoor temperature </a:t>
          </a:r>
          <a:r>
            <a:rPr lang="zh-CN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（</a:t>
          </a:r>
          <a:r>
            <a:rPr lang="en-US" altLang="zh-CN" sz="1100">
              <a:solidFill>
                <a:schemeClr val="tx1"/>
              </a:solidFill>
              <a:latin typeface="+mn-lt"/>
              <a:ea typeface="+mn-ea"/>
              <a:cs typeface="+mn-cs"/>
            </a:rPr>
            <a:t>℃</a:t>
          </a:r>
          <a:r>
            <a:rPr lang="zh-CN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28"/>
  <sheetViews>
    <sheetView tabSelected="1" workbookViewId="0">
      <selection activeCell="A20" sqref="A20"/>
    </sheetView>
  </sheetViews>
  <sheetFormatPr defaultRowHeight="15"/>
  <cols>
    <col min="1" max="1" width="44" customWidth="1"/>
  </cols>
  <sheetData>
    <row r="1" spans="1:125">
      <c r="C1" s="5">
        <v>-3</v>
      </c>
      <c r="D1" s="5">
        <v>-3</v>
      </c>
      <c r="E1" s="5">
        <v>-3</v>
      </c>
      <c r="F1" s="5">
        <v>-3</v>
      </c>
      <c r="G1" s="5">
        <v>-3</v>
      </c>
      <c r="H1" s="5">
        <v>-3</v>
      </c>
      <c r="I1" s="5">
        <v>-3</v>
      </c>
      <c r="J1" s="5">
        <v>-3</v>
      </c>
      <c r="K1" s="5">
        <v>-3</v>
      </c>
      <c r="L1" s="5">
        <v>-3</v>
      </c>
      <c r="M1" s="5">
        <v>-3</v>
      </c>
      <c r="N1" s="5">
        <v>-3</v>
      </c>
      <c r="O1" s="5">
        <v>-3</v>
      </c>
      <c r="P1" s="5">
        <v>-2</v>
      </c>
      <c r="Q1" s="5">
        <v>-1</v>
      </c>
      <c r="R1" s="5">
        <v>0</v>
      </c>
      <c r="S1" s="5">
        <v>1</v>
      </c>
      <c r="T1" s="5">
        <v>2</v>
      </c>
      <c r="U1" s="5">
        <v>3</v>
      </c>
      <c r="V1" s="5">
        <v>4</v>
      </c>
      <c r="W1" s="5">
        <v>5</v>
      </c>
      <c r="X1" s="5">
        <v>6</v>
      </c>
      <c r="Y1" s="5">
        <v>7</v>
      </c>
      <c r="Z1" s="5">
        <v>8</v>
      </c>
      <c r="AA1" s="5">
        <v>9</v>
      </c>
      <c r="AB1" s="5">
        <v>10</v>
      </c>
      <c r="AC1" s="5">
        <v>11</v>
      </c>
      <c r="AD1" s="5">
        <v>12</v>
      </c>
      <c r="AE1" s="5">
        <v>13</v>
      </c>
      <c r="AF1" s="5">
        <v>14</v>
      </c>
      <c r="AG1" s="5">
        <v>15</v>
      </c>
      <c r="AH1" s="5">
        <v>16</v>
      </c>
      <c r="AI1" s="5">
        <v>17</v>
      </c>
      <c r="AJ1" s="5">
        <v>18</v>
      </c>
      <c r="AK1" s="5">
        <v>19</v>
      </c>
      <c r="AL1" s="5">
        <v>20</v>
      </c>
      <c r="AM1" s="5">
        <v>21</v>
      </c>
      <c r="AN1" s="5">
        <v>22</v>
      </c>
      <c r="AO1" s="5">
        <v>22</v>
      </c>
      <c r="AP1" s="5">
        <v>22</v>
      </c>
      <c r="AQ1" s="5">
        <v>22</v>
      </c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</row>
    <row r="2" spans="1:125">
      <c r="C2" s="5">
        <v>-15</v>
      </c>
      <c r="D2" s="5">
        <v>-14</v>
      </c>
      <c r="E2" s="5">
        <v>-13</v>
      </c>
      <c r="F2" s="5">
        <v>-12</v>
      </c>
      <c r="G2" s="5">
        <v>-11</v>
      </c>
      <c r="H2" s="5">
        <v>-10</v>
      </c>
      <c r="I2" s="5">
        <v>-9</v>
      </c>
      <c r="J2" s="5">
        <v>-8</v>
      </c>
      <c r="K2" s="5">
        <v>-7</v>
      </c>
      <c r="L2" s="5">
        <v>-6</v>
      </c>
      <c r="M2" s="5">
        <v>-5</v>
      </c>
      <c r="N2" s="5">
        <v>-4</v>
      </c>
      <c r="O2" s="5">
        <v>-3</v>
      </c>
      <c r="P2" s="5">
        <v>-2</v>
      </c>
      <c r="Q2" s="5">
        <v>-1</v>
      </c>
      <c r="R2" s="5">
        <v>0</v>
      </c>
      <c r="S2" s="5">
        <v>1</v>
      </c>
      <c r="T2" s="5">
        <v>2</v>
      </c>
      <c r="U2" s="5">
        <v>3</v>
      </c>
      <c r="V2" s="5">
        <v>4</v>
      </c>
      <c r="W2" s="5">
        <v>5</v>
      </c>
      <c r="X2" s="5">
        <v>6</v>
      </c>
      <c r="Y2" s="5">
        <v>7</v>
      </c>
      <c r="Z2" s="5">
        <v>8</v>
      </c>
      <c r="AA2" s="5">
        <v>9</v>
      </c>
      <c r="AB2" s="5">
        <v>10</v>
      </c>
      <c r="AC2" s="5">
        <v>11</v>
      </c>
      <c r="AD2" s="5">
        <v>12</v>
      </c>
      <c r="AE2" s="5">
        <v>13</v>
      </c>
      <c r="AF2" s="5">
        <v>14</v>
      </c>
      <c r="AG2" s="5">
        <v>15</v>
      </c>
      <c r="AH2" s="5">
        <v>16</v>
      </c>
      <c r="AI2" s="5">
        <v>17</v>
      </c>
      <c r="AJ2" s="5">
        <v>18</v>
      </c>
      <c r="AK2" s="5">
        <v>19</v>
      </c>
      <c r="AL2" s="5">
        <v>20</v>
      </c>
      <c r="AM2" s="5">
        <v>21</v>
      </c>
      <c r="AN2" s="5">
        <v>22</v>
      </c>
      <c r="AO2" s="5">
        <v>23</v>
      </c>
      <c r="AP2" s="5">
        <v>24</v>
      </c>
      <c r="AQ2" s="5">
        <v>25</v>
      </c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</row>
    <row r="3" spans="1:125" ht="18.75">
      <c r="A3" s="7" t="s">
        <v>5</v>
      </c>
      <c r="C3" s="5">
        <f t="shared" ref="C3:AQ3" si="0">IF(21+$B$7-C2&lt;=0,25,IF(21+$B$7-C2&lt;20,(($B$8-25)/2*(21+$B$7-C2)+250)/10,$B$8))</f>
        <v>50</v>
      </c>
      <c r="D3" s="5">
        <f t="shared" si="0"/>
        <v>50</v>
      </c>
      <c r="E3" s="5">
        <f t="shared" si="0"/>
        <v>50</v>
      </c>
      <c r="F3" s="5">
        <f t="shared" si="0"/>
        <v>50</v>
      </c>
      <c r="G3" s="5">
        <f t="shared" si="0"/>
        <v>50</v>
      </c>
      <c r="H3" s="5">
        <f t="shared" si="0"/>
        <v>50</v>
      </c>
      <c r="I3" s="5">
        <f t="shared" si="0"/>
        <v>50</v>
      </c>
      <c r="J3" s="5">
        <f t="shared" si="0"/>
        <v>50</v>
      </c>
      <c r="K3" s="5">
        <f t="shared" si="0"/>
        <v>50</v>
      </c>
      <c r="L3" s="5">
        <f t="shared" si="0"/>
        <v>50</v>
      </c>
      <c r="M3" s="5">
        <f t="shared" si="0"/>
        <v>50</v>
      </c>
      <c r="N3" s="5">
        <f t="shared" si="0"/>
        <v>50</v>
      </c>
      <c r="O3" s="5">
        <f t="shared" si="0"/>
        <v>50</v>
      </c>
      <c r="P3" s="5">
        <f t="shared" si="0"/>
        <v>50</v>
      </c>
      <c r="Q3" s="5">
        <f t="shared" si="0"/>
        <v>50</v>
      </c>
      <c r="R3" s="5">
        <f t="shared" si="0"/>
        <v>50</v>
      </c>
      <c r="S3" s="5">
        <f t="shared" si="0"/>
        <v>50</v>
      </c>
      <c r="T3" s="5">
        <f t="shared" si="0"/>
        <v>50</v>
      </c>
      <c r="U3" s="5">
        <f t="shared" si="0"/>
        <v>50</v>
      </c>
      <c r="V3" s="5">
        <f t="shared" si="0"/>
        <v>50</v>
      </c>
      <c r="W3" s="5">
        <f t="shared" si="0"/>
        <v>50</v>
      </c>
      <c r="X3" s="5">
        <f t="shared" si="0"/>
        <v>50</v>
      </c>
      <c r="Y3" s="5">
        <f t="shared" si="0"/>
        <v>50</v>
      </c>
      <c r="Z3" s="5">
        <f t="shared" si="0"/>
        <v>50</v>
      </c>
      <c r="AA3" s="5">
        <f t="shared" si="0"/>
        <v>50</v>
      </c>
      <c r="AB3" s="5">
        <f t="shared" si="0"/>
        <v>50</v>
      </c>
      <c r="AC3" s="5">
        <f t="shared" si="0"/>
        <v>50</v>
      </c>
      <c r="AD3" s="5">
        <f t="shared" si="0"/>
        <v>48.75</v>
      </c>
      <c r="AE3" s="5">
        <f t="shared" si="0"/>
        <v>47.5</v>
      </c>
      <c r="AF3" s="5">
        <f t="shared" si="0"/>
        <v>46.25</v>
      </c>
      <c r="AG3" s="5">
        <f t="shared" si="0"/>
        <v>45</v>
      </c>
      <c r="AH3" s="5">
        <f t="shared" si="0"/>
        <v>43.75</v>
      </c>
      <c r="AI3" s="5">
        <f t="shared" si="0"/>
        <v>42.5</v>
      </c>
      <c r="AJ3" s="5">
        <f t="shared" si="0"/>
        <v>41.25</v>
      </c>
      <c r="AK3" s="5">
        <f t="shared" si="0"/>
        <v>40</v>
      </c>
      <c r="AL3" s="5">
        <f t="shared" si="0"/>
        <v>38.75</v>
      </c>
      <c r="AM3" s="5">
        <f t="shared" si="0"/>
        <v>37.5</v>
      </c>
      <c r="AN3" s="5">
        <f t="shared" si="0"/>
        <v>36.25</v>
      </c>
      <c r="AO3" s="5">
        <f t="shared" si="0"/>
        <v>35</v>
      </c>
      <c r="AP3" s="5">
        <f t="shared" si="0"/>
        <v>33.75</v>
      </c>
      <c r="AQ3" s="5">
        <f t="shared" si="0"/>
        <v>32.5</v>
      </c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</row>
    <row r="4" spans="1:125">
      <c r="A4" s="1" t="s">
        <v>6</v>
      </c>
      <c r="B4" s="1"/>
      <c r="C4" s="6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</row>
    <row r="5" spans="1:125">
      <c r="A5" t="s">
        <v>7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</row>
    <row r="6" spans="1:125" ht="15.75" thickBot="1"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</row>
    <row r="7" spans="1:125" ht="15.75" thickBot="1">
      <c r="A7" s="3" t="s">
        <v>1</v>
      </c>
      <c r="B7" s="4">
        <v>10</v>
      </c>
    </row>
    <row r="8" spans="1:125" ht="15.75" thickBot="1">
      <c r="A8" s="3" t="s">
        <v>2</v>
      </c>
      <c r="B8" s="4">
        <v>50</v>
      </c>
    </row>
    <row r="9" spans="1:125">
      <c r="A9" s="1"/>
    </row>
    <row r="10" spans="1:125">
      <c r="A10" t="s">
        <v>8</v>
      </c>
    </row>
    <row r="11" spans="1:125">
      <c r="A11" t="s">
        <v>9</v>
      </c>
    </row>
    <row r="12" spans="1:125">
      <c r="A12" t="s">
        <v>10</v>
      </c>
    </row>
    <row r="14" spans="1:125">
      <c r="A14" t="s">
        <v>11</v>
      </c>
    </row>
    <row r="26" spans="3:18" s="1" customFormat="1">
      <c r="C26" s="1" t="s">
        <v>3</v>
      </c>
    </row>
    <row r="27" spans="3:18" s="1" customFormat="1">
      <c r="C27" s="1" t="s">
        <v>4</v>
      </c>
    </row>
    <row r="28" spans="3:18" s="1" customFormat="1">
      <c r="C28" s="2" t="s">
        <v>0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2023-03-02T22:44:42Z</dcterms:modified>
</cp:coreProperties>
</file>